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<sst xmlns="http://schemas.openxmlformats.org/spreadsheetml/2006/main" count="194" uniqueCount="114">
  <si>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</si>
  <si>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</si>
  <si>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</si>
  <si>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</si>
  <si>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</si>
  <si>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</si>
  <si>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</si>
  <si>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</si>
  <si>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</si>
  <si>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</si>
  <si>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</si>
  <si>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</si>
  <si>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</si>
  <si>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</si>
  <si>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</si>
  <si>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</si>
  <si>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</si>
  <si>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</si>
  <si>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</si>
  <si>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</si>
  <si>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</si>
  <si>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</si>
  <si>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</si>
  <si>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</si>
  <si>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</si>
  <si>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</si>
  <si>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</si>
  <si>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</si>
  <si>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</si>
  <si>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</si>
  <si>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</si>
  <si>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</si>
  <si>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</si>
  <si>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</si>
  <si>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</si>
  <si>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</si>
  <si>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</si>
  <si>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</si>
  <si>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</si>
  <si>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</si>
  <si>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</si>
  <si>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</si>
  <si>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</si>
  <si>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</si>
  <si>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</si>
  <si>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</si>
  <si>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</si>
  <si>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</si>
  <si>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</si>
  <si>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</si>
  <si>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</si>
  <si>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</si>
  <si>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</si>
  <si>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</si>
  <si>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</si>
  <si>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</si>
  <si>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</si>
  <si>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</si>
  <si>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</si>
  <si>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</si>
  <si>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</si>
  <si>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</si>
  <si>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</si>
  <si>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</si>
  <si>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</si>
  <si>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</si>
  <si>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</si>
  <si>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</si>
  <si>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</si>
  <si>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</si>
  <si>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</si>
  <si>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</si>
  <si>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</si>
  <si>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</si>
  <si>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</si>
  <si>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</si>
  <si>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</si>
  <si>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</si>
  <si>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</si>
  <si>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</si>
  <si>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</si>
  <si>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</si>
  <si>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</si>
  <si>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</si>
  <si>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</si>
  <si>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</si>
  <si>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</si>
  <si>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</si>
  <si>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</si>
  <si>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 xml:space="preserve"> - фонд вормируется на чсете регионального оператора.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</si>
  <si>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</si>
  <si>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</si>
  <si>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</si>
  <si>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Прочие услуги ( СОИ -  хвс, водоотведение)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</si>
  <si>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</si>
  <si>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</si>
  <si>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</si>
  <si>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</si>
  <si>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</si>
  <si>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</si>
  <si>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Техническое обслуживание наружного газопровода</t>
  </si>
  <si>
    <t>Обслуживание домофона</t>
  </si>
  <si>
    <t xml:space="preserve">Минимальный перечень работ, договор управления 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</si>
  <si>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</si>
  <si>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</si>
  <si>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</si>
  <si>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>Транспортные расходы (вывоз снега)</t>
  </si>
  <si>
    <t>расположенным по адресу: г.Ханты-Мансийск  , ул.Объездная, д. 8</t>
  </si>
  <si>
    <t>2.3. Доход от сдачи в аренду рекламных мест :    отсутствует</t>
  </si>
  <si>
    <t>ИТОГО затрат за 2023 год</t>
  </si>
  <si>
    <t>Начислено по статье "Содержание и текущий ремонт" в 2023 году</t>
  </si>
  <si>
    <t>Отчет составлен  27.03.2024 года</t>
  </si>
  <si>
    <t>с «01»января2023г.     по «31» декабря 2023г.</t>
  </si>
  <si>
    <r>
      <t xml:space="preserve">2.2. Доход от сдачи в аренду помещений, входящих в состав общего имущества :     </t>
    </r>
    <r>
      <rPr>
        <b/>
        <sz val="14"/>
        <color indexed="8"/>
        <rFont val="Calibri"/>
        <family val="2"/>
      </rPr>
      <t>43560 рублей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</si>
</sst>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4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182">
          <cell r="T182">
            <v>3591562.3899999997</v>
          </cell>
        </row>
        <row r="183">
          <cell r="T183">
            <v>638496.98</v>
          </cell>
        </row>
        <row r="184">
          <cell r="T184">
            <v>135547</v>
          </cell>
        </row>
        <row r="185">
          <cell r="T185">
            <v>302276.31</v>
          </cell>
        </row>
        <row r="186">
          <cell r="T186">
            <v>259002.38</v>
          </cell>
        </row>
        <row r="187">
          <cell r="T187">
            <v>152544</v>
          </cell>
        </row>
        <row r="188">
          <cell r="T188">
            <v>745029.05</v>
          </cell>
        </row>
        <row r="189">
          <cell r="T189">
            <v>280252.12</v>
          </cell>
        </row>
        <row r="190">
          <cell r="T190">
            <v>1555574.32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7" t="s">
        <v>5</v>
      </c>
      <c r="H1" s="27"/>
      <c r="I1" s="27"/>
    </row>
    <row r="2" spans="1:9" ht="15.75" customHeight="1">
      <c r="A2" s="3" t="s">
        <v>107</v>
      </c>
      <c r="B2" s="3"/>
      <c r="C2" s="3"/>
      <c r="D2" s="4"/>
      <c r="E2" s="4"/>
      <c r="F2" s="4"/>
      <c r="G2" s="27" t="s">
        <v>6</v>
      </c>
      <c r="H2" s="27"/>
      <c r="I2" s="27"/>
    </row>
    <row r="3" spans="1:9" ht="15.75" customHeight="1">
      <c r="A3" s="4"/>
      <c r="B3" s="4"/>
      <c r="C3" s="4"/>
      <c r="D3" s="4"/>
      <c r="E3" s="4"/>
      <c r="F3" s="4"/>
      <c r="G3" s="27" t="s">
        <v>7</v>
      </c>
      <c r="H3" s="27"/>
      <c r="I3" s="27"/>
    </row>
    <row r="4" spans="1:9" ht="18.75">
      <c r="A4" s="4" t="s">
        <v>9</v>
      </c>
      <c r="B4" s="4" t="s">
        <v>112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8" t="s">
        <v>4</v>
      </c>
      <c r="B8" s="29"/>
      <c r="C8" s="30"/>
      <c r="D8" s="5">
        <v>20239.5</v>
      </c>
      <c r="E8" s="6"/>
      <c r="F8" s="6"/>
      <c r="G8" s="4"/>
      <c r="H8" s="4"/>
      <c r="I8" s="4"/>
    </row>
    <row r="9" spans="1:9" ht="18.75" customHeight="1">
      <c r="A9" s="31" t="s">
        <v>2</v>
      </c>
      <c r="B9" s="32"/>
      <c r="C9" s="33"/>
      <c r="D9" s="5">
        <v>16136.1</v>
      </c>
      <c r="E9" s="7"/>
      <c r="F9" s="7"/>
      <c r="G9" s="12"/>
      <c r="H9" s="4"/>
      <c r="I9" s="4"/>
    </row>
    <row r="10" spans="1:9" ht="18.75">
      <c r="A10" s="31" t="s">
        <v>0</v>
      </c>
      <c r="B10" s="32"/>
      <c r="C10" s="33"/>
      <c r="D10" s="5">
        <v>186.2</v>
      </c>
      <c r="E10" s="6"/>
      <c r="F10" s="6"/>
      <c r="G10" s="4"/>
      <c r="H10" s="4"/>
      <c r="I10" s="4"/>
    </row>
    <row r="11" spans="1:9" ht="17.25" customHeight="1">
      <c r="A11" s="31" t="s">
        <v>1</v>
      </c>
      <c r="B11" s="32"/>
      <c r="C11" s="33"/>
      <c r="D11" s="5">
        <v>1976.7</v>
      </c>
      <c r="E11" s="4"/>
      <c r="F11" s="4"/>
      <c r="G11" s="4"/>
      <c r="H11" s="4"/>
      <c r="I11" s="4"/>
    </row>
    <row r="12" spans="1:9" ht="18.75">
      <c r="A12" s="23" t="s">
        <v>10</v>
      </c>
      <c r="B12" s="24"/>
      <c r="C12" s="25"/>
      <c r="D12" s="5">
        <v>230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3" t="s">
        <v>12</v>
      </c>
      <c r="B16" s="24"/>
      <c r="C16" s="24"/>
      <c r="D16" s="24"/>
      <c r="E16" s="25"/>
      <c r="F16" s="19">
        <v>7991812.85</v>
      </c>
      <c r="G16" s="22"/>
      <c r="H16" s="22"/>
      <c r="I16" s="15"/>
    </row>
    <row r="17" spans="1:9" ht="18.75">
      <c r="A17" s="23" t="s">
        <v>15</v>
      </c>
      <c r="B17" s="24"/>
      <c r="C17" s="24"/>
      <c r="D17" s="24"/>
      <c r="E17" s="25"/>
      <c r="F17" s="20">
        <v>7720091.21</v>
      </c>
      <c r="G17" s="26"/>
      <c r="H17" s="26"/>
      <c r="I17" s="21"/>
    </row>
    <row r="18" spans="1:9" ht="18.75">
      <c r="A18" s="23" t="s">
        <v>16</v>
      </c>
      <c r="B18" s="24"/>
      <c r="C18" s="24"/>
      <c r="D18" s="24"/>
      <c r="E18" s="25"/>
      <c r="F18" s="20">
        <f>F17</f>
        <v>7720091.21</v>
      </c>
      <c r="G18" s="22"/>
      <c r="H18" s="22"/>
      <c r="I18" s="15"/>
    </row>
    <row r="19" spans="1:9" ht="18.75">
      <c r="A19" s="23" t="s">
        <v>17</v>
      </c>
      <c r="B19" s="24"/>
      <c r="C19" s="24"/>
      <c r="D19" s="24"/>
      <c r="E19" s="25"/>
      <c r="F19" s="20">
        <f>F17/F16*100</f>
        <v>96.5999999612103</v>
      </c>
      <c r="G19" s="26"/>
      <c r="H19" s="26"/>
      <c r="I19" s="21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113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108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19</v>
      </c>
      <c r="B27" s="22"/>
      <c r="C27" s="22"/>
      <c r="D27" s="22"/>
      <c r="E27" s="22"/>
      <c r="F27" s="22"/>
      <c r="G27" s="15"/>
      <c r="H27" s="19">
        <f>'[1]ДЕКАБРЬ (3)'!$T$182</f>
        <v>3591562.3899999997</v>
      </c>
      <c r="I27" s="15"/>
    </row>
    <row r="28" spans="1:9" ht="18.75">
      <c r="A28" s="14" t="s">
        <v>20</v>
      </c>
      <c r="B28" s="22"/>
      <c r="C28" s="22"/>
      <c r="D28" s="22"/>
      <c r="E28" s="22"/>
      <c r="F28" s="22"/>
      <c r="G28" s="15"/>
      <c r="H28" s="19">
        <f>'[1]ДЕКАБРЬ (3)'!$T$188</f>
        <v>745029.05</v>
      </c>
      <c r="I28" s="15"/>
    </row>
    <row r="29" spans="1:9" ht="18.75">
      <c r="A29" s="14" t="s">
        <v>106</v>
      </c>
      <c r="B29" s="22"/>
      <c r="C29" s="22"/>
      <c r="D29" s="22"/>
      <c r="E29" s="22"/>
      <c r="F29" s="22"/>
      <c r="G29" s="15"/>
      <c r="H29" s="19">
        <f>'[1]ДЕКАБРЬ (3)'!$T$183</f>
        <v>638496.98</v>
      </c>
      <c r="I29" s="15"/>
    </row>
    <row r="30" spans="1:9" ht="18.75">
      <c r="A30" s="14" t="s">
        <v>21</v>
      </c>
      <c r="B30" s="22"/>
      <c r="C30" s="22"/>
      <c r="D30" s="22"/>
      <c r="E30" s="22"/>
      <c r="F30" s="22"/>
      <c r="G30" s="15"/>
      <c r="H30" s="19">
        <f>'[1]ДЕКАБРЬ (3)'!$T$189</f>
        <v>280252.12</v>
      </c>
      <c r="I30" s="15"/>
    </row>
    <row r="31" spans="1:9" ht="18.75">
      <c r="A31" s="14" t="s">
        <v>100</v>
      </c>
      <c r="B31" s="22"/>
      <c r="C31" s="22"/>
      <c r="D31" s="22"/>
      <c r="E31" s="22"/>
      <c r="F31" s="22"/>
      <c r="G31" s="15"/>
      <c r="H31" s="19">
        <f>'[1]ДЕКАБРЬ (3)'!$T$184</f>
        <v>135547</v>
      </c>
      <c r="I31" s="15"/>
    </row>
    <row r="32" spans="1:9" ht="18.75">
      <c r="A32" s="14" t="s">
        <v>101</v>
      </c>
      <c r="B32" s="22"/>
      <c r="C32" s="22"/>
      <c r="D32" s="22"/>
      <c r="E32" s="22"/>
      <c r="F32" s="22"/>
      <c r="G32" s="15"/>
      <c r="H32" s="19">
        <f>'[1]ДЕКАБРЬ (3)'!$T$187</f>
        <v>152544</v>
      </c>
      <c r="I32" s="15"/>
    </row>
    <row r="33" spans="1:9" ht="18.75">
      <c r="A33" s="14" t="s">
        <v>93</v>
      </c>
      <c r="B33" s="22"/>
      <c r="C33" s="22"/>
      <c r="D33" s="22"/>
      <c r="E33" s="22"/>
      <c r="F33" s="22"/>
      <c r="G33" s="15"/>
      <c r="H33" s="19">
        <f>'[1]ДЕКАБРЬ (3)'!$T$185+'[1]ДЕКАБРЬ (3)'!$T$186</f>
        <v>561278.69</v>
      </c>
      <c r="I33" s="41"/>
    </row>
    <row r="34" spans="1:9" ht="18.75">
      <c r="A34" s="14" t="s">
        <v>22</v>
      </c>
      <c r="B34" s="22"/>
      <c r="C34" s="22"/>
      <c r="D34" s="22"/>
      <c r="E34" s="22"/>
      <c r="F34" s="22"/>
      <c r="G34" s="15"/>
      <c r="H34" s="19">
        <f>'[1]ДЕКАБРЬ (3)'!$T$190</f>
        <v>1555574.32</v>
      </c>
      <c r="I34" s="15"/>
    </row>
    <row r="35" spans="1:9" ht="18.75">
      <c r="A35" s="16" t="s">
        <v>109</v>
      </c>
      <c r="B35" s="17"/>
      <c r="C35" s="17"/>
      <c r="D35" s="17"/>
      <c r="E35" s="17"/>
      <c r="F35" s="17"/>
      <c r="G35" s="18"/>
      <c r="H35" s="19">
        <f>SUM(H27:I34)</f>
        <v>7660284.550000001</v>
      </c>
      <c r="I35" s="15"/>
    </row>
    <row r="36" spans="1:9" ht="18.75">
      <c r="A36" s="16" t="s">
        <v>110</v>
      </c>
      <c r="B36" s="17"/>
      <c r="C36" s="17"/>
      <c r="D36" s="17"/>
      <c r="E36" s="17"/>
      <c r="F36" s="17"/>
      <c r="G36" s="18"/>
      <c r="H36" s="19">
        <f>F16</f>
        <v>7991812.85</v>
      </c>
      <c r="I36" s="15"/>
    </row>
    <row r="37" spans="1:9" ht="18.75">
      <c r="A37" s="16" t="s">
        <v>23</v>
      </c>
      <c r="B37" s="17"/>
      <c r="C37" s="17"/>
      <c r="D37" s="17"/>
      <c r="E37" s="17"/>
      <c r="F37" s="17"/>
      <c r="G37" s="18"/>
      <c r="H37" s="20">
        <f>H36-H35</f>
        <v>331528.2999999989</v>
      </c>
      <c r="I37" s="21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24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94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4" t="s">
        <v>25</v>
      </c>
      <c r="B42" s="15"/>
      <c r="C42" s="14" t="s">
        <v>26</v>
      </c>
      <c r="D42" s="15"/>
      <c r="E42" s="14" t="s">
        <v>27</v>
      </c>
      <c r="F42" s="15"/>
      <c r="G42" s="14" t="s">
        <v>28</v>
      </c>
      <c r="H42" s="15"/>
      <c r="I42" s="8" t="s">
        <v>29</v>
      </c>
    </row>
    <row r="43" spans="1:9" ht="57.75" customHeight="1">
      <c r="A43" s="36" t="s">
        <v>30</v>
      </c>
      <c r="B43" s="37"/>
      <c r="C43" s="38" t="s">
        <v>102</v>
      </c>
      <c r="D43" s="39"/>
      <c r="E43" s="34" t="s">
        <v>61</v>
      </c>
      <c r="F43" s="35"/>
      <c r="G43" s="34" t="s">
        <v>99</v>
      </c>
      <c r="H43" s="35"/>
      <c r="I43" s="9"/>
    </row>
    <row r="44" spans="1:9" ht="39.75" customHeight="1">
      <c r="A44" s="36" t="s">
        <v>31</v>
      </c>
      <c r="B44" s="37"/>
      <c r="C44" s="38" t="s">
        <v>102</v>
      </c>
      <c r="D44" s="39"/>
      <c r="E44" s="34" t="s">
        <v>62</v>
      </c>
      <c r="F44" s="35"/>
      <c r="G44" s="34" t="s">
        <v>99</v>
      </c>
      <c r="H44" s="35"/>
      <c r="I44" s="9"/>
    </row>
    <row r="45" spans="1:9" ht="36.75" customHeight="1">
      <c r="A45" s="36" t="s">
        <v>32</v>
      </c>
      <c r="B45" s="37"/>
      <c r="C45" s="38" t="s">
        <v>102</v>
      </c>
      <c r="D45" s="39"/>
      <c r="E45" s="40" t="s">
        <v>63</v>
      </c>
      <c r="F45" s="40"/>
      <c r="G45" s="34" t="s">
        <v>99</v>
      </c>
      <c r="H45" s="35"/>
      <c r="I45" s="9"/>
    </row>
    <row r="46" spans="1:9" ht="35.25" customHeight="1">
      <c r="A46" s="36" t="s">
        <v>65</v>
      </c>
      <c r="B46" s="37"/>
      <c r="C46" s="38" t="s">
        <v>102</v>
      </c>
      <c r="D46" s="39"/>
      <c r="E46" s="40" t="s">
        <v>66</v>
      </c>
      <c r="F46" s="40"/>
      <c r="G46" s="34" t="s">
        <v>99</v>
      </c>
      <c r="H46" s="35"/>
      <c r="I46" s="9"/>
    </row>
    <row r="47" spans="1:9" ht="36" customHeight="1">
      <c r="A47" s="36" t="s">
        <v>67</v>
      </c>
      <c r="B47" s="37"/>
      <c r="C47" s="38" t="s">
        <v>102</v>
      </c>
      <c r="D47" s="39"/>
      <c r="E47" s="40" t="s">
        <v>68</v>
      </c>
      <c r="F47" s="40"/>
      <c r="G47" s="34" t="s">
        <v>99</v>
      </c>
      <c r="H47" s="35"/>
      <c r="I47" s="9"/>
    </row>
    <row r="48" spans="1:9" ht="42" customHeight="1">
      <c r="A48" s="36" t="s">
        <v>64</v>
      </c>
      <c r="B48" s="37"/>
      <c r="C48" s="38" t="s">
        <v>102</v>
      </c>
      <c r="D48" s="39"/>
      <c r="E48" s="40" t="s">
        <v>63</v>
      </c>
      <c r="F48" s="40"/>
      <c r="G48" s="34" t="s">
        <v>99</v>
      </c>
      <c r="H48" s="35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H33:I33"/>
    <mergeCell ref="A33:G33"/>
    <mergeCell ref="A47:B47"/>
    <mergeCell ref="C47:D47"/>
    <mergeCell ref="E47:F47"/>
    <mergeCell ref="G47:H47"/>
    <mergeCell ref="E46:F46"/>
    <mergeCell ref="G46:H46"/>
    <mergeCell ref="C43:D43"/>
    <mergeCell ref="E43:F43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34:G34"/>
    <mergeCell ref="H34:I34"/>
    <mergeCell ref="A29:G29"/>
    <mergeCell ref="H29:I29"/>
    <mergeCell ref="A30:G30"/>
    <mergeCell ref="H30:I30"/>
    <mergeCell ref="A31:G31"/>
    <mergeCell ref="H31:I31"/>
    <mergeCell ref="A32:G32"/>
    <mergeCell ref="H32:I32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4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6" t="s">
        <v>33</v>
      </c>
      <c r="B2" s="37"/>
      <c r="C2" s="38" t="s">
        <v>102</v>
      </c>
      <c r="D2" s="39"/>
      <c r="E2" s="40" t="s">
        <v>96</v>
      </c>
      <c r="F2" s="40"/>
      <c r="G2" s="34" t="s">
        <v>99</v>
      </c>
      <c r="H2" s="35"/>
      <c r="I2" s="9"/>
      <c r="J2" s="4"/>
    </row>
    <row r="3" spans="1:10" ht="39" customHeight="1">
      <c r="A3" s="36" t="s">
        <v>97</v>
      </c>
      <c r="B3" s="37"/>
      <c r="C3" s="38" t="s">
        <v>102</v>
      </c>
      <c r="D3" s="39"/>
      <c r="E3" s="40" t="s">
        <v>63</v>
      </c>
      <c r="F3" s="40"/>
      <c r="G3" s="34" t="s">
        <v>99</v>
      </c>
      <c r="H3" s="35"/>
      <c r="I3" s="9"/>
      <c r="J3" s="4"/>
    </row>
    <row r="4" spans="1:10" ht="38.25" customHeight="1">
      <c r="A4" s="42" t="s">
        <v>34</v>
      </c>
      <c r="B4" s="43"/>
      <c r="C4" s="38" t="s">
        <v>102</v>
      </c>
      <c r="D4" s="39"/>
      <c r="E4" s="40" t="s">
        <v>98</v>
      </c>
      <c r="F4" s="40"/>
      <c r="G4" s="34" t="s">
        <v>99</v>
      </c>
      <c r="H4" s="35"/>
      <c r="I4" s="9"/>
      <c r="J4" s="4"/>
    </row>
    <row r="5" spans="1:10" ht="37.5" customHeight="1">
      <c r="A5" s="36" t="s">
        <v>35</v>
      </c>
      <c r="B5" s="37"/>
      <c r="C5" s="38" t="s">
        <v>102</v>
      </c>
      <c r="D5" s="39"/>
      <c r="E5" s="40" t="s">
        <v>36</v>
      </c>
      <c r="F5" s="40"/>
      <c r="G5" s="34" t="s">
        <v>99</v>
      </c>
      <c r="H5" s="35"/>
      <c r="I5" s="9"/>
      <c r="J5" s="4"/>
    </row>
    <row r="6" spans="1:10" ht="44.25" customHeight="1">
      <c r="A6" s="36" t="s">
        <v>37</v>
      </c>
      <c r="B6" s="37"/>
      <c r="C6" s="38" t="s">
        <v>102</v>
      </c>
      <c r="D6" s="39"/>
      <c r="E6" s="40" t="s">
        <v>95</v>
      </c>
      <c r="F6" s="40"/>
      <c r="G6" s="34" t="s">
        <v>99</v>
      </c>
      <c r="H6" s="35"/>
      <c r="I6" s="9"/>
      <c r="J6" s="4"/>
    </row>
    <row r="7" spans="1:10" ht="41.25" customHeight="1">
      <c r="A7" s="42" t="s">
        <v>38</v>
      </c>
      <c r="B7" s="43"/>
      <c r="C7" s="38" t="s">
        <v>102</v>
      </c>
      <c r="D7" s="39"/>
      <c r="E7" s="40" t="s">
        <v>39</v>
      </c>
      <c r="F7" s="40"/>
      <c r="G7" s="34" t="s">
        <v>99</v>
      </c>
      <c r="H7" s="35"/>
      <c r="I7" s="9"/>
      <c r="J7" s="4"/>
    </row>
    <row r="8" spans="1:10" ht="36.75" customHeight="1">
      <c r="A8" s="36" t="s">
        <v>40</v>
      </c>
      <c r="B8" s="37"/>
      <c r="C8" s="38" t="s">
        <v>102</v>
      </c>
      <c r="D8" s="39"/>
      <c r="E8" s="40" t="s">
        <v>41</v>
      </c>
      <c r="F8" s="40"/>
      <c r="G8" s="34" t="s">
        <v>99</v>
      </c>
      <c r="H8" s="35"/>
      <c r="I8" s="9"/>
      <c r="J8" s="4"/>
    </row>
    <row r="9" spans="1:10" ht="42" customHeight="1">
      <c r="A9" s="36" t="s">
        <v>42</v>
      </c>
      <c r="B9" s="37"/>
      <c r="C9" s="38" t="s">
        <v>102</v>
      </c>
      <c r="D9" s="39"/>
      <c r="E9" s="40" t="s">
        <v>43</v>
      </c>
      <c r="F9" s="40"/>
      <c r="G9" s="34" t="s">
        <v>99</v>
      </c>
      <c r="H9" s="35"/>
      <c r="I9" s="9"/>
      <c r="J9" s="4"/>
    </row>
    <row r="10" spans="1:10" ht="41.25" customHeight="1">
      <c r="A10" s="42" t="s">
        <v>45</v>
      </c>
      <c r="B10" s="43"/>
      <c r="C10" s="38" t="s">
        <v>102</v>
      </c>
      <c r="D10" s="39"/>
      <c r="E10" s="40" t="s">
        <v>41</v>
      </c>
      <c r="F10" s="40"/>
      <c r="G10" s="34" t="s">
        <v>99</v>
      </c>
      <c r="H10" s="35"/>
      <c r="I10" s="9"/>
      <c r="J10" s="4"/>
    </row>
    <row r="11" spans="1:10" ht="36.75" customHeight="1">
      <c r="A11" s="42" t="s">
        <v>44</v>
      </c>
      <c r="B11" s="43"/>
      <c r="C11" s="38" t="s">
        <v>102</v>
      </c>
      <c r="D11" s="39"/>
      <c r="E11" s="40" t="s">
        <v>41</v>
      </c>
      <c r="F11" s="40"/>
      <c r="G11" s="34" t="s">
        <v>99</v>
      </c>
      <c r="H11" s="35"/>
      <c r="I11" s="9"/>
      <c r="J11" s="4"/>
    </row>
    <row r="12" spans="1:10" ht="18.75" customHeight="1">
      <c r="A12" s="36" t="s">
        <v>46</v>
      </c>
      <c r="B12" s="37"/>
      <c r="C12" s="38" t="s">
        <v>102</v>
      </c>
      <c r="D12" s="39"/>
      <c r="E12" s="40" t="s">
        <v>41</v>
      </c>
      <c r="F12" s="40"/>
      <c r="G12" s="34" t="s">
        <v>99</v>
      </c>
      <c r="H12" s="35"/>
      <c r="I12" s="9"/>
      <c r="J12" s="4"/>
    </row>
    <row r="13" spans="1:10" ht="18.75" customHeight="1">
      <c r="A13" s="36" t="s">
        <v>47</v>
      </c>
      <c r="B13" s="37"/>
      <c r="C13" s="38" t="s">
        <v>102</v>
      </c>
      <c r="D13" s="39"/>
      <c r="E13" s="40" t="s">
        <v>41</v>
      </c>
      <c r="F13" s="40"/>
      <c r="G13" s="34" t="s">
        <v>99</v>
      </c>
      <c r="H13" s="35"/>
      <c r="I13" s="9"/>
      <c r="J13" s="4"/>
    </row>
    <row r="14" spans="1:10" ht="18.75" customHeight="1">
      <c r="A14" s="36" t="s">
        <v>48</v>
      </c>
      <c r="B14" s="37"/>
      <c r="C14" s="38" t="s">
        <v>102</v>
      </c>
      <c r="D14" s="39"/>
      <c r="E14" s="40" t="s">
        <v>41</v>
      </c>
      <c r="F14" s="40"/>
      <c r="G14" s="34" t="s">
        <v>99</v>
      </c>
      <c r="H14" s="35"/>
      <c r="I14" s="9"/>
      <c r="J14" s="4"/>
    </row>
    <row r="15" spans="1:10" ht="18.75" customHeight="1">
      <c r="A15" s="36" t="s">
        <v>49</v>
      </c>
      <c r="B15" s="37"/>
      <c r="C15" s="38" t="s">
        <v>102</v>
      </c>
      <c r="D15" s="39"/>
      <c r="E15" s="40" t="s">
        <v>41</v>
      </c>
      <c r="F15" s="40"/>
      <c r="G15" s="34" t="s">
        <v>99</v>
      </c>
      <c r="H15" s="35"/>
      <c r="I15" s="9"/>
      <c r="J15" s="4"/>
    </row>
    <row r="16" spans="1:10" ht="37.5" customHeight="1">
      <c r="A16" s="42" t="s">
        <v>50</v>
      </c>
      <c r="B16" s="43"/>
      <c r="C16" s="38" t="s">
        <v>102</v>
      </c>
      <c r="D16" s="39"/>
      <c r="E16" s="40" t="s">
        <v>41</v>
      </c>
      <c r="F16" s="40"/>
      <c r="G16" s="34" t="s">
        <v>99</v>
      </c>
      <c r="H16" s="35"/>
      <c r="I16" s="9"/>
      <c r="J16" s="4"/>
    </row>
    <row r="17" spans="1:10" ht="37.5" customHeight="1">
      <c r="A17" s="42" t="s">
        <v>51</v>
      </c>
      <c r="B17" s="43"/>
      <c r="C17" s="38" t="s">
        <v>102</v>
      </c>
      <c r="D17" s="39"/>
      <c r="E17" s="40" t="s">
        <v>41</v>
      </c>
      <c r="F17" s="40"/>
      <c r="G17" s="34" t="s">
        <v>99</v>
      </c>
      <c r="H17" s="35"/>
      <c r="I17" s="9"/>
      <c r="J17" s="4"/>
    </row>
    <row r="18" spans="1:10" ht="35.25" customHeight="1">
      <c r="A18" s="42" t="s">
        <v>52</v>
      </c>
      <c r="B18" s="43"/>
      <c r="C18" s="38" t="s">
        <v>102</v>
      </c>
      <c r="D18" s="39"/>
      <c r="E18" s="40" t="s">
        <v>41</v>
      </c>
      <c r="F18" s="40"/>
      <c r="G18" s="34" t="s">
        <v>99</v>
      </c>
      <c r="H18" s="35"/>
      <c r="I18" s="9"/>
      <c r="J18" s="4"/>
    </row>
    <row r="19" spans="1:10" ht="39" customHeight="1">
      <c r="A19" s="42" t="s">
        <v>53</v>
      </c>
      <c r="B19" s="43"/>
      <c r="C19" s="38" t="s">
        <v>102</v>
      </c>
      <c r="D19" s="39"/>
      <c r="E19" s="40" t="s">
        <v>41</v>
      </c>
      <c r="F19" s="40"/>
      <c r="G19" s="34" t="s">
        <v>99</v>
      </c>
      <c r="H19" s="35"/>
      <c r="I19" s="9"/>
      <c r="J19" s="4"/>
    </row>
    <row r="20" spans="1:10" ht="38.25" customHeight="1">
      <c r="A20" s="42" t="s">
        <v>54</v>
      </c>
      <c r="B20" s="43"/>
      <c r="C20" s="38" t="s">
        <v>102</v>
      </c>
      <c r="D20" s="39"/>
      <c r="E20" s="40" t="s">
        <v>41</v>
      </c>
      <c r="F20" s="40"/>
      <c r="G20" s="34" t="s">
        <v>99</v>
      </c>
      <c r="H20" s="35"/>
      <c r="I20" s="9"/>
      <c r="J20" s="4"/>
    </row>
    <row r="21" spans="1:10" ht="39" customHeight="1">
      <c r="A21" s="42" t="s">
        <v>55</v>
      </c>
      <c r="B21" s="43"/>
      <c r="C21" s="38" t="s">
        <v>102</v>
      </c>
      <c r="D21" s="39"/>
      <c r="E21" s="40" t="s">
        <v>41</v>
      </c>
      <c r="F21" s="40"/>
      <c r="G21" s="34" t="s">
        <v>99</v>
      </c>
      <c r="H21" s="35"/>
      <c r="I21" s="9"/>
      <c r="J21" s="4"/>
    </row>
    <row r="22" spans="1:10" ht="38.25" customHeight="1">
      <c r="A22" s="42" t="s">
        <v>56</v>
      </c>
      <c r="B22" s="43"/>
      <c r="C22" s="38" t="s">
        <v>102</v>
      </c>
      <c r="D22" s="39"/>
      <c r="E22" s="40" t="s">
        <v>41</v>
      </c>
      <c r="F22" s="40"/>
      <c r="G22" s="34" t="s">
        <v>99</v>
      </c>
      <c r="H22" s="35"/>
      <c r="I22" s="9"/>
      <c r="J22" s="4"/>
    </row>
    <row r="23" spans="1:10" ht="57" customHeight="1">
      <c r="A23" s="42" t="s">
        <v>57</v>
      </c>
      <c r="B23" s="43"/>
      <c r="C23" s="38" t="s">
        <v>102</v>
      </c>
      <c r="D23" s="39"/>
      <c r="E23" s="40" t="s">
        <v>41</v>
      </c>
      <c r="F23" s="40"/>
      <c r="G23" s="34" t="s">
        <v>99</v>
      </c>
      <c r="H23" s="35"/>
      <c r="I23" s="9"/>
      <c r="J23" s="4"/>
    </row>
    <row r="24" spans="1:10" ht="74.25" customHeight="1">
      <c r="A24" s="42" t="s">
        <v>58</v>
      </c>
      <c r="B24" s="43"/>
      <c r="C24" s="38" t="s">
        <v>102</v>
      </c>
      <c r="D24" s="39"/>
      <c r="E24" s="40" t="s">
        <v>41</v>
      </c>
      <c r="F24" s="40"/>
      <c r="G24" s="34" t="s">
        <v>99</v>
      </c>
      <c r="H24" s="35"/>
      <c r="I24" s="9"/>
      <c r="J24" s="4"/>
    </row>
    <row r="25" spans="1:10" ht="57.75" customHeight="1">
      <c r="A25" s="42" t="s">
        <v>59</v>
      </c>
      <c r="B25" s="43"/>
      <c r="C25" s="38" t="s">
        <v>102</v>
      </c>
      <c r="D25" s="39"/>
      <c r="E25" s="40" t="s">
        <v>41</v>
      </c>
      <c r="F25" s="40"/>
      <c r="G25" s="34" t="s">
        <v>99</v>
      </c>
      <c r="H25" s="35"/>
      <c r="I25" s="9"/>
      <c r="J25" s="4"/>
    </row>
    <row r="26" spans="1:10" ht="39.75" customHeight="1">
      <c r="A26" s="42" t="s">
        <v>60</v>
      </c>
      <c r="B26" s="43"/>
      <c r="C26" s="38" t="s">
        <v>102</v>
      </c>
      <c r="D26" s="39"/>
      <c r="E26" s="40" t="s">
        <v>41</v>
      </c>
      <c r="F26" s="40"/>
      <c r="G26" s="34" t="s">
        <v>99</v>
      </c>
      <c r="H26" s="35"/>
      <c r="I26" s="9"/>
      <c r="J26" s="4"/>
    </row>
    <row r="29" spans="1:9" ht="18.75">
      <c r="A29" s="4" t="s">
        <v>69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70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4" t="s">
        <v>71</v>
      </c>
      <c r="B32" s="44"/>
      <c r="C32" s="44" t="s">
        <v>72</v>
      </c>
      <c r="D32" s="44"/>
      <c r="E32" s="44" t="s">
        <v>73</v>
      </c>
      <c r="F32" s="44"/>
      <c r="G32" s="44"/>
      <c r="H32" s="44" t="s">
        <v>74</v>
      </c>
      <c r="I32" s="44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4" t="s">
        <v>104</v>
      </c>
      <c r="B40" s="35"/>
      <c r="C40" s="45">
        <v>976335.35</v>
      </c>
      <c r="D40" s="35"/>
    </row>
    <row r="41" spans="1:4" ht="55.5" customHeight="1">
      <c r="A41" s="34" t="s">
        <v>105</v>
      </c>
      <c r="B41" s="35"/>
      <c r="C41" s="45">
        <v>1291442.89</v>
      </c>
      <c r="D41" s="35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75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4"/>
      <c r="G5" s="4"/>
    </row>
    <row r="6" spans="1:7" ht="31.5" customHeight="1">
      <c r="A6" s="9" t="s">
        <v>81</v>
      </c>
      <c r="B6" s="9" t="s">
        <v>82</v>
      </c>
      <c r="C6" s="13">
        <v>1431013.38</v>
      </c>
      <c r="D6" s="9">
        <f>C6</f>
        <v>1431013.38</v>
      </c>
      <c r="E6" s="13">
        <v>1278933.54</v>
      </c>
      <c r="F6" s="4"/>
      <c r="G6" s="4"/>
    </row>
    <row r="7" spans="1:7" ht="27.75" customHeight="1">
      <c r="A7" s="9" t="s">
        <v>3</v>
      </c>
      <c r="B7" s="9" t="s">
        <v>82</v>
      </c>
      <c r="C7" s="13">
        <v>1670112.8</v>
      </c>
      <c r="D7" s="9">
        <f>C7</f>
        <v>1670112.8</v>
      </c>
      <c r="E7" s="13">
        <v>9005178.96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83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84</v>
      </c>
      <c r="B12" s="4"/>
      <c r="C12" s="4"/>
      <c r="D12" s="4"/>
      <c r="E12" s="4"/>
      <c r="F12" s="4"/>
      <c r="G12" s="4"/>
    </row>
    <row r="13" spans="1:7" ht="18.75">
      <c r="A13" s="4" t="s">
        <v>85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86</v>
      </c>
      <c r="B15" s="4"/>
      <c r="C15" s="4"/>
      <c r="D15" s="4"/>
      <c r="E15" s="4"/>
      <c r="F15" s="4"/>
      <c r="G15" s="4"/>
    </row>
    <row r="16" spans="1:7" ht="18.75">
      <c r="A16" s="4" t="s">
        <v>87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88</v>
      </c>
      <c r="B18" s="4"/>
      <c r="C18" s="4"/>
      <c r="D18" s="4"/>
      <c r="E18" s="4"/>
      <c r="F18" s="4"/>
      <c r="G18" s="4"/>
    </row>
    <row r="19" spans="1:7" ht="18.75">
      <c r="A19" s="4" t="s">
        <v>89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90</v>
      </c>
      <c r="B21" s="4"/>
      <c r="C21" s="4"/>
      <c r="D21" s="4"/>
      <c r="E21" s="4"/>
      <c r="F21" s="4"/>
      <c r="G21" s="4"/>
    </row>
    <row r="22" spans="1:7" ht="18.75">
      <c r="A22" s="4" t="s">
        <v>91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92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111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2024-03-29T10:38:17Z</dcterms:modified>
  <cp:category/>
  <cp:version/>
  <cp:contentType/>
  <cp:contentStatus/>
</cp:coreProperties>
</file>